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Trofimkina\Desktop\"/>
    </mc:Choice>
  </mc:AlternateContent>
  <xr:revisionPtr revIDLastSave="0" documentId="8_{BF3B95F7-EBB3-414C-B496-97677664445E}" xr6:coauthVersionLast="47" xr6:coauthVersionMax="47" xr10:uidLastSave="{00000000-0000-0000-0000-000000000000}"/>
  <bookViews>
    <workbookView xWindow="-120" yWindow="-120" windowWidth="29040" windowHeight="15840" xr2:uid="{8CA9F34E-A929-4571-AF92-ACE8E969C244}"/>
  </bookViews>
  <sheets>
    <sheet name="Нормативы накопления" sheetId="1" r:id="rId1"/>
  </sheets>
  <externalReferences>
    <externalReference r:id="rId2"/>
    <externalReference r:id="rId3"/>
  </externalReferences>
  <definedNames>
    <definedName name="Вместимость_контейнеров">'[1]Данные по контейнерам'!$E$3:$E$30</definedName>
    <definedName name="Контейнерный">'[1]Данные по контейнерам'!$G$3:$G$4</definedName>
    <definedName name="_xlnm.Print_Area" localSheetId="0">'Нормативы накопления'!$E$2:$T$20</definedName>
    <definedName name="Объекты">[1]Лист6!$B$3:$B$37</definedName>
    <definedName name="Районы">[1]Стоимость!$B$4:$B$37</definedName>
    <definedName name="расч">'[2]Данные по контейнерам'!$E$3:$E$30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M11" i="1"/>
</calcChain>
</file>

<file path=xl/sharedStrings.xml><?xml version="1.0" encoding="utf-8"?>
<sst xmlns="http://schemas.openxmlformats.org/spreadsheetml/2006/main" count="28" uniqueCount="28">
  <si>
    <t>Период оказания услуг с _________________ по _________________ года</t>
  </si>
  <si>
    <t>Объем и место накопления отходов</t>
  </si>
  <si>
    <t>Наименование</t>
  </si>
  <si>
    <t>Код по ФККО</t>
  </si>
  <si>
    <t>Учет отходов по нормативу накопления отходов</t>
  </si>
  <si>
    <t>Тип объекта</t>
  </si>
  <si>
    <t>№</t>
  </si>
  <si>
    <t>Наименование 
источника образования твердых коммунальных отходов</t>
  </si>
  <si>
    <t>Фактический 
адрес объекта</t>
  </si>
  <si>
    <t>Адрес места накопления
 отходов</t>
  </si>
  <si>
    <t>Тип отходов</t>
  </si>
  <si>
    <t>Расчетная единица в отношении которой установлен норматив</t>
  </si>
  <si>
    <t>Показатель расчетной единицы</t>
  </si>
  <si>
    <t>Норматив накопления м3/год</t>
  </si>
  <si>
    <t>График
вывоза отходов</t>
  </si>
  <si>
    <t>Объем отходов 
м3/месяц ТКО</t>
  </si>
  <si>
    <t xml:space="preserve">Цена ТКО руб./м3, 
без НДС </t>
  </si>
  <si>
    <t xml:space="preserve">Стоимость услуг по Договору 
в месяц/руб. без НДС </t>
  </si>
  <si>
    <t>павильон</t>
  </si>
  <si>
    <t>Район</t>
  </si>
  <si>
    <t>Местонахождение источника образования твердых коммунальных отходов</t>
  </si>
  <si>
    <t>Место (площадка) накопления или место погрузки твердых коммунальных отходов</t>
  </si>
  <si>
    <t>Способ 
складирования</t>
  </si>
  <si>
    <t>Определяется в соответствии с Постановлением Главного государственного санитарного врача РФ
от 28 января 2021 г. N 3
"Об утверждении санитарных правил и норм СанПиН 2.1.3684-21 "Санитарно-эпидемиологические требования к содержанию территорий городских и сельских поселений, к водным объектам, питьевой воде и питьевому водоснабжению, атмосферному воздуху, почвам, жилым помещениям, эксплуатации производственных, общественных помещений, организации и проведению санитарно-противоэпидемических (профилактических) мероприятий" исходя из среднесуточной температуры наружного воздуха в течение 3-х суток: плюс 5°С и выше - ежедневно; плюс 4°С и ниже - 1 раз в 3 дня.</t>
  </si>
  <si>
    <t>От Регионального Оператора</t>
  </si>
  <si>
    <t>От Потребителя</t>
  </si>
  <si>
    <r>
      <t xml:space="preserve">                           _______________________/</t>
    </r>
    <r>
      <rPr>
        <u/>
        <sz val="14"/>
        <color theme="1"/>
        <rFont val="Times New Roman"/>
        <family val="1"/>
        <charset val="204"/>
      </rPr>
      <t xml:space="preserve">       
</t>
    </r>
    <r>
      <rPr>
        <sz val="14"/>
        <color theme="1"/>
        <rFont val="Times New Roman"/>
        <family val="1"/>
        <charset val="204"/>
      </rPr>
      <t xml:space="preserve">                           М.П.</t>
    </r>
  </si>
  <si>
    <r>
      <rPr>
        <sz val="14"/>
        <color theme="1"/>
        <rFont val="Times New Roman"/>
        <family val="1"/>
        <charset val="204"/>
      </rPr>
      <t xml:space="preserve">                           __</t>
    </r>
    <r>
      <rPr>
        <u/>
        <sz val="14"/>
        <color theme="1"/>
        <rFont val="Times New Roman"/>
        <family val="1"/>
        <charset val="204"/>
      </rPr>
      <t xml:space="preserve">____________________/  _______________             
</t>
    </r>
    <r>
      <rPr>
        <sz val="14"/>
        <color theme="1"/>
        <rFont val="Times New Roman"/>
        <family val="1"/>
        <charset val="204"/>
      </rPr>
      <t xml:space="preserve">                           М.П.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</si>
</sst>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" fontId="8" fillId="0" borderId="8" xfId="1" applyNumberFormat="1" applyFont="1" applyBorder="1" applyAlignment="1" applyProtection="1">
      <alignment horizontal="center" vertical="center" wrapText="1"/>
    </xf>
    <xf numFmtId="1" fontId="6" fillId="0" borderId="8" xfId="0" applyNumberFormat="1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0" fontId="11" fillId="0" borderId="0" xfId="0" applyFont="1"/>
    <xf numFmtId="0" fontId="10" fillId="0" borderId="6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68790</xdr:colOff>
      <xdr:row>1</xdr:row>
      <xdr:rowOff>170392</xdr:rowOff>
    </xdr:from>
    <xdr:to>
      <xdr:col>3</xdr:col>
      <xdr:colOff>87841</xdr:colOff>
      <xdr:row>7</xdr:row>
      <xdr:rowOff>62443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20E24C11-C6D5-4338-B696-E999D3A17DD3}"/>
            </a:ext>
          </a:extLst>
        </xdr:cNvPr>
        <xdr:cNvSpPr/>
      </xdr:nvSpPr>
      <xdr:spPr>
        <a:xfrm>
          <a:off x="68790" y="360892"/>
          <a:ext cx="2114551" cy="1473201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ru-RU" sz="1100">
              <a:latin typeface="Times New Roman" pitchFamily="18" charset="0"/>
              <a:cs typeface="Times New Roman" pitchFamily="18" charset="0"/>
            </a:rPr>
            <a:t>Перед началом заполнения выберите тип объекта из списка</a:t>
          </a:r>
        </a:p>
      </xdr:txBody>
    </xdr:sp>
    <xdr:clientData/>
  </xdr:twoCellAnchor>
  <xdr:oneCellAnchor>
    <xdr:from>
      <xdr:col>6</xdr:col>
      <xdr:colOff>1114425</xdr:colOff>
      <xdr:row>5</xdr:row>
      <xdr:rowOff>19050</xdr:rowOff>
    </xdr:from>
    <xdr:ext cx="9376478" cy="29880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CA0DCEC-336B-480C-B867-91EA1F46937B}"/>
            </a:ext>
          </a:extLst>
        </xdr:cNvPr>
        <xdr:cNvSpPr txBox="1"/>
      </xdr:nvSpPr>
      <xdr:spPr>
        <a:xfrm>
          <a:off x="4305300" y="971550"/>
          <a:ext cx="9376478" cy="2988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Таблица 2. (заполняется для Потребителя, учет отходов которых производится исходя из нормативов накопления ТКО)</a:t>
          </a:r>
          <a:endParaRPr lang="ru-RU" sz="1400"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1523709</xdr:colOff>
      <xdr:row>0</xdr:row>
      <xdr:rowOff>59531</xdr:rowOff>
    </xdr:from>
    <xdr:ext cx="7429792" cy="8839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60E90C5-D4EA-403B-B9DA-5EA01251F328}"/>
            </a:ext>
          </a:extLst>
        </xdr:cNvPr>
        <xdr:cNvSpPr txBox="1"/>
      </xdr:nvSpPr>
      <xdr:spPr>
        <a:xfrm>
          <a:off x="10124784" y="59531"/>
          <a:ext cx="7429792" cy="8839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spAutoFit/>
        </a:bodyPr>
        <a:lstStyle/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№1</a:t>
          </a:r>
          <a:b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к Договору на оказание услуг по обращению</a:t>
          </a:r>
        </a:p>
        <a:p>
          <a:pPr algn="r"/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с твёрдыми коммунальными отходами №________ «____»__________202</a:t>
          </a:r>
          <a:r>
            <a:rPr lang="ru-RU" sz="1400" baseline="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    </a:t>
          </a:r>
          <a:r>
            <a:rPr lang="ru-RU" sz="1400">
              <a:solidFill>
                <a:schemeClr val="tx1"/>
              </a:solidFill>
              <a:latin typeface="Times New Roman" pitchFamily="18" charset="0"/>
              <a:ea typeface="+mn-ea"/>
              <a:cs typeface="Times New Roman" pitchFamily="18" charset="0"/>
            </a:rPr>
            <a:t>г.</a:t>
          </a:r>
        </a:p>
        <a:p>
          <a:pPr algn="r"/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STrofimkina\Desktop\&#1058;&#1080;&#1087;&#1086;&#1074;&#1086;&#1081;%20&#1076;&#1086;&#1075;&#1086;&#1074;&#1086;&#1088;%20&#1089;%2001.09.25%20&#1087;&#1086;%20293%20&#1050;&#1054;&#1055;&#1048;&#1071;\&#1044;&#1086;&#1075;&#1086;&#1074;&#1086;&#1088;%20&#1060;&#1051;%20&#1089;%2001.09.2025\&#1044;&#1086;&#1075;&#1086;&#1074;&#1086;&#1088;%20293%20&#1087;&#1086;&#1089;&#1090;&#1072;&#1085;&#1086;&#1074;&#1083;&#1077;&#1085;&#1080;&#1077;%20&#1060;&#1051;%20.xlsx" TargetMode="External"/><Relationship Id="rId1" Type="http://schemas.openxmlformats.org/officeDocument/2006/relationships/externalLinkPath" Target="&#1058;&#1080;&#1087;&#1086;&#1074;&#1086;&#1081;%20&#1076;&#1086;&#1075;&#1086;&#1074;&#1086;&#1088;%20&#1089;%2001.09.25%20&#1087;&#1086;%20293%20&#1050;&#1054;&#1055;&#1048;&#1071;/&#1044;&#1086;&#1075;&#1086;&#1074;&#1086;&#1088;%20&#1060;&#1051;%20&#1089;%2001.09.2025/&#1044;&#1086;&#1075;&#1086;&#1074;&#1086;&#1088;%20293%20&#1087;&#1086;&#1089;&#1090;&#1072;&#1085;&#1086;&#1074;&#1083;&#1077;&#1085;&#1080;&#1077;%20&#1060;&#1051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GStarczeva/Desktop/&#1044;&#1086;&#1075;&#1086;&#1074;&#1086;&#1088;&#1099;%202020%20&#1075;&#1086;&#1076;%20&#1055;&#1072;&#1085;&#1095;&#1077;&#1085;&#1082;&#1086;%20&#1052;.&#1070;/&#1053;&#1086;&#1074;&#1099;&#1081;%20&#1076;&#1086;&#1075;&#1086;&#1074;&#1086;&#1088;%20&#1048;&#1055;%202020%20%201/&#1052;&#1041;&#1054;&#1059;%20&#1042;&#1077;&#1088;&#1093;&#1086;&#1074;&#1089;&#1082;&#1072;&#1103;%20&#1057;&#1054;&#1064;%20&#8470;%201/&#1056;&#1072;&#1089;&#1095;&#1077;&#1090;%20&#1087;&#1086;%20&#1082;&#1086;&#1085;&#1090;&#1088;&#1072;&#1082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Объем и количество контейнеров"/>
      <sheetName val="Нормативы накопления"/>
      <sheetName val="СПРАВКА Данные по отходам"/>
      <sheetName val="Данные по контейнерам"/>
      <sheetName val="Лист1"/>
      <sheetName val="Лист3"/>
      <sheetName val="СПРАВКА Данные по нормативам"/>
      <sheetName val="Лист6"/>
      <sheetName val="Стоимость"/>
    </sheetNames>
    <sheetDataSet>
      <sheetData sheetId="0"/>
      <sheetData sheetId="1"/>
      <sheetData sheetId="2"/>
      <sheetData sheetId="3">
        <row r="3">
          <cell r="E3">
            <v>0.25</v>
          </cell>
          <cell r="G3" t="str">
            <v xml:space="preserve">Контейнерный </v>
          </cell>
        </row>
        <row r="4">
          <cell r="E4">
            <v>0.36</v>
          </cell>
          <cell r="G4" t="str">
            <v>Бесконтейнерный</v>
          </cell>
        </row>
        <row r="5">
          <cell r="E5">
            <v>0.4</v>
          </cell>
        </row>
        <row r="6">
          <cell r="E6">
            <v>0.5</v>
          </cell>
        </row>
        <row r="7">
          <cell r="E7">
            <v>0.6</v>
          </cell>
        </row>
        <row r="8">
          <cell r="E8">
            <v>0.65</v>
          </cell>
        </row>
        <row r="9">
          <cell r="E9">
            <v>0.66</v>
          </cell>
        </row>
        <row r="10">
          <cell r="E10">
            <v>0.7</v>
          </cell>
        </row>
        <row r="11">
          <cell r="E11">
            <v>0.75</v>
          </cell>
        </row>
        <row r="12">
          <cell r="E12">
            <v>0.77</v>
          </cell>
        </row>
        <row r="13">
          <cell r="E13">
            <v>0.79</v>
          </cell>
        </row>
        <row r="14">
          <cell r="E14">
            <v>0.8</v>
          </cell>
        </row>
        <row r="15">
          <cell r="E15">
            <v>0.83</v>
          </cell>
        </row>
        <row r="16">
          <cell r="E16">
            <v>0.85</v>
          </cell>
        </row>
        <row r="17">
          <cell r="E17">
            <v>0.87</v>
          </cell>
        </row>
        <row r="18">
          <cell r="E18">
            <v>0.88</v>
          </cell>
        </row>
        <row r="19">
          <cell r="E19">
            <v>0.9</v>
          </cell>
        </row>
        <row r="20">
          <cell r="E20">
            <v>0.92</v>
          </cell>
        </row>
        <row r="21">
          <cell r="E21">
            <v>0.95</v>
          </cell>
        </row>
        <row r="22">
          <cell r="E22">
            <v>0.99</v>
          </cell>
        </row>
        <row r="23">
          <cell r="E23">
            <v>1</v>
          </cell>
        </row>
        <row r="24">
          <cell r="E24">
            <v>1.1000000000000001</v>
          </cell>
        </row>
        <row r="25">
          <cell r="E25">
            <v>1.5</v>
          </cell>
        </row>
        <row r="26">
          <cell r="E26">
            <v>7</v>
          </cell>
        </row>
        <row r="27">
          <cell r="E27">
            <v>8</v>
          </cell>
        </row>
        <row r="28">
          <cell r="E28">
            <v>20</v>
          </cell>
        </row>
        <row r="29">
          <cell r="E29" t="str">
            <v>24 (пресс-компактор)</v>
          </cell>
        </row>
        <row r="30">
          <cell r="E30">
            <v>27</v>
          </cell>
        </row>
      </sheetData>
      <sheetData sheetId="4">
        <row r="2">
          <cell r="B2" t="str">
            <v>багаж невостребованный</v>
          </cell>
          <cell r="C2">
            <v>73495111724</v>
          </cell>
        </row>
        <row r="3">
          <cell r="B3" t="str">
            <v>медицинские отходы класс А</v>
          </cell>
          <cell r="C3" t="str">
            <v>-</v>
          </cell>
        </row>
        <row r="4">
          <cell r="B4" t="str">
            <v>мусор и смет от уборки парков, скверов, зон массового отдыха, набережных, пляжей и других объектов благоустройства</v>
          </cell>
          <cell r="C4">
            <v>73120002725</v>
          </cell>
        </row>
        <row r="5">
          <cell r="B5" t="str">
            <v>мусор и смет от уборки складских помещений малоопасный</v>
          </cell>
          <cell r="C5">
            <v>73322001724</v>
          </cell>
        </row>
        <row r="6">
          <cell r="B6" t="str">
            <v>мусор и смет от уборки складских помещений малоопасный</v>
          </cell>
          <cell r="C6">
            <v>73322001724</v>
          </cell>
        </row>
        <row r="7">
          <cell r="B7" t="str">
            <v>мусор и смет от уборки складских помещений практически неопасный</v>
          </cell>
          <cell r="C7">
            <v>73322002725</v>
          </cell>
        </row>
        <row r="8">
          <cell r="B8" t="str">
            <v>мусор и смет от уборки складских помещений практически неопасный</v>
          </cell>
          <cell r="C8">
            <v>73322002725</v>
          </cell>
        </row>
        <row r="9">
          <cell r="B9" t="str">
            <v>мусор и смет производственных помещений малоопасный</v>
          </cell>
          <cell r="C9">
            <v>73321001724</v>
          </cell>
        </row>
        <row r="10">
          <cell r="B10" t="str">
            <v>мусор и смет производственных помещений малоопасный</v>
          </cell>
          <cell r="C10">
            <v>73321001724</v>
          </cell>
        </row>
        <row r="11">
          <cell r="B11" t="str">
            <v>мусор и смет производственных помещений практически неопасный</v>
          </cell>
          <cell r="C11">
            <v>73321002725</v>
          </cell>
        </row>
        <row r="12">
          <cell r="B12" t="str">
            <v>мусор и смет уличный</v>
          </cell>
          <cell r="C12">
            <v>73120001724</v>
          </cell>
        </row>
        <row r="13">
          <cell r="B13" t="str">
            <v>мусор от бытовых помещений судов и прочих плавучих средств, не предназначенных для перевозки пассажиров</v>
          </cell>
          <cell r="C13">
            <v>73315101724</v>
          </cell>
        </row>
        <row r="14">
          <cell r="B14" t="str">
            <v>мусор от офисных и бытовых помещений организаций несортированный (исключая крупногабаритный)</v>
          </cell>
          <cell r="C14">
            <v>73310001724</v>
          </cell>
        </row>
        <row r="15">
          <cell r="B15" t="str">
            <v>мусор от офисных и бытовых помещений организаций практически неопасный</v>
          </cell>
          <cell r="C15">
            <v>73310002725</v>
          </cell>
        </row>
        <row r="16">
          <cell r="B16" t="str">
            <v>мусор от уборки помещений гостиниц, отелей и других мест временного проживания, содержащий преимущественно материалы, отходы которых отнесены к V классу опасности</v>
          </cell>
          <cell r="C16">
            <v>73621111725</v>
          </cell>
        </row>
        <row r="17">
          <cell r="B17" t="str">
            <v>мусор, смет и отходы бортового питания от уборки воздушных судов</v>
          </cell>
          <cell r="C17">
            <v>73420411724</v>
          </cell>
        </row>
        <row r="18">
          <cell r="B18" t="str">
            <v>непищевые отходы (мусор) кухонь и организаций общественного питания практически неопасные</v>
          </cell>
          <cell r="C18">
            <v>73610011725</v>
          </cell>
        </row>
        <row r="19">
          <cell r="B19" t="str">
            <v xml:space="preserve">осадки очистки оборудования для снеготаяния с преимущественным содержанием диоксида кремния </v>
          </cell>
          <cell r="C19">
            <v>73121111394</v>
          </cell>
        </row>
        <row r="20">
          <cell r="B20" t="str">
            <v>особые судовые отходы</v>
          </cell>
          <cell r="C20">
            <v>73420521724</v>
          </cell>
        </row>
        <row r="21">
          <cell r="B21" t="str">
            <v>остатки сортировки твердых коммунальных отходов при  совместном сборе практически неопасные</v>
          </cell>
          <cell r="C21">
            <v>74111912725</v>
          </cell>
        </row>
        <row r="22">
          <cell r="B22" t="str">
            <v>остатки сортировки твердых коммунальных отходов при совместном сборе</v>
          </cell>
          <cell r="C22">
            <v>74111911724</v>
          </cell>
        </row>
        <row r="23">
          <cell r="B23" t="str">
            <v>отходы (мусор) от уборки пассажирских вагонов железнодорожного подвижного состава</v>
          </cell>
          <cell r="C23">
            <v>73420101724</v>
          </cell>
        </row>
        <row r="24">
          <cell r="B24" t="str">
            <v>отходы (мусор) от уборки пассажирских вагонов железнодорожного подвижного состава, не содержащие пищевые отходы</v>
          </cell>
          <cell r="C24">
            <v>73420121725</v>
          </cell>
        </row>
        <row r="25">
          <cell r="B25" t="str">
            <v>отходы (мусор) от уборки пассажирских судов</v>
          </cell>
          <cell r="C25">
            <v>73420511724</v>
          </cell>
        </row>
        <row r="26">
          <cell r="B26" t="str">
            <v>отходы (мусор) от уборки пассажирских терминалов вокзалов, портов, аэропортов</v>
          </cell>
          <cell r="C26">
            <v>73412111724</v>
          </cell>
        </row>
        <row r="27">
          <cell r="B27" t="str">
            <v>отходы (мусор) от уборки подвижного состава автомобильного (автобусного) пассажирского транспорта</v>
          </cell>
          <cell r="C27">
            <v>73420311724</v>
          </cell>
        </row>
        <row r="28">
          <cell r="B28" t="str">
            <v>отходы (мусор) от уборки подвижного состава городского электрического транспорта</v>
          </cell>
          <cell r="C28">
            <v>73420221724</v>
          </cell>
        </row>
        <row r="29">
          <cell r="B29" t="str">
            <v>отходы (мусор) от уборки помещений гостиниц, отелей и других мест временного проживания несортированные</v>
          </cell>
          <cell r="C29">
            <v>73621001724</v>
          </cell>
        </row>
        <row r="30">
          <cell r="B30" t="str">
            <v>отходы (мусор) от уборки помещений нежилых религиозных зданий</v>
          </cell>
          <cell r="C30">
            <v>73931101725</v>
          </cell>
        </row>
        <row r="31">
          <cell r="B31" t="str">
            <v>отходы (мусор) от уборки помещений парикмахерских, салонов красоты, соляриев</v>
          </cell>
          <cell r="C31">
            <v>73941001724</v>
          </cell>
        </row>
        <row r="32">
          <cell r="B32" t="str">
            <v>отходы (мусор) от уборки территории и помещений культурно-спортивных учреждений и зрелищных мероприятий</v>
          </cell>
          <cell r="C32">
            <v>73710002725</v>
          </cell>
        </row>
        <row r="33">
          <cell r="B33" t="str">
            <v>отходы (мусор) от уборки территории и помещений объектов оптово-розничной торговли продовольственными товарами</v>
          </cell>
          <cell r="C33">
            <v>73510001725</v>
          </cell>
        </row>
        <row r="34">
          <cell r="B34" t="str">
            <v>отходы (мусор) от уборки территории и помещений объектов оптово-розничной торговли промышленными товарами</v>
          </cell>
          <cell r="C34">
            <v>73510002725</v>
          </cell>
        </row>
        <row r="35">
          <cell r="B35" t="str">
            <v>отходы (мусор) от уборки территории и помещений социально-реабилитационных учреждений</v>
          </cell>
          <cell r="C35">
            <v>73641111725</v>
          </cell>
        </row>
        <row r="36">
          <cell r="B36" t="str">
            <v>отходы (мусор) от уборки территории и помещений учебно-воспитательных учреждений</v>
          </cell>
          <cell r="C36">
            <v>73710001725</v>
          </cell>
        </row>
        <row r="37">
          <cell r="B37" t="str">
            <v xml:space="preserve">отходы (мусор) от уборки электроподвижного состава метрополитена </v>
          </cell>
          <cell r="C37">
            <v>73420201724</v>
          </cell>
        </row>
        <row r="38">
          <cell r="B38" t="str">
            <v xml:space="preserve">отходы ватных дисков, палочек, салфеток с остатками косметических средств </v>
          </cell>
          <cell r="C38">
            <v>73941131724</v>
          </cell>
        </row>
        <row r="39">
          <cell r="B39" t="str">
            <v xml:space="preserve">отходы волос </v>
          </cell>
          <cell r="C39">
            <v>73941311295</v>
          </cell>
        </row>
        <row r="40">
          <cell r="B40" t="str">
            <v>отходы из жилищ крупногабаритные</v>
          </cell>
          <cell r="C40">
            <v>73111002215</v>
          </cell>
        </row>
        <row r="41">
          <cell r="B41" t="str">
            <v>отходы из жилищ несортированные (исключая крупногабаритные)</v>
          </cell>
          <cell r="C41">
            <v>73111001724</v>
          </cell>
        </row>
        <row r="42">
          <cell r="B42" t="str">
            <v>отходы кухонь и организаций общественного питания несортированные прочие</v>
          </cell>
          <cell r="C42">
            <v>73610002724</v>
          </cell>
        </row>
        <row r="43">
          <cell r="B43" t="str">
            <v xml:space="preserve">отходы объектов оптово-розничной торговли цветами и растениями, содержащие преимущественно растительные остатки </v>
          </cell>
          <cell r="C43">
            <v>73515111715</v>
          </cell>
        </row>
        <row r="44">
          <cell r="B44" t="str">
            <v>отходы от уборки бань, саун</v>
          </cell>
          <cell r="C44">
            <v>73942101725</v>
          </cell>
        </row>
        <row r="45">
          <cell r="B45" t="str">
            <v>отходы от уборки бань, саун, содержащие остатки моющих средств</v>
          </cell>
          <cell r="C45">
            <v>73942211724</v>
          </cell>
        </row>
        <row r="46">
          <cell r="B46" t="str">
            <v>отходы от уборки прибордюрной зоны автомобильных дорог</v>
          </cell>
          <cell r="C46">
            <v>73120511724</v>
          </cell>
        </row>
        <row r="47">
          <cell r="B47" t="str">
            <v>отходы от уборки территорий кладбищ, колумбариев</v>
          </cell>
          <cell r="C47">
            <v>73120003725</v>
          </cell>
        </row>
        <row r="48">
          <cell r="B48" t="str">
            <v>отходы очистки воздуховодов вентиляционных систем гостиниц, отелей и других мест временного проживания</v>
          </cell>
          <cell r="C48">
            <v>73691111424</v>
          </cell>
        </row>
        <row r="49">
          <cell r="B49" t="str">
            <v xml:space="preserve">отходы с решеток станции снеготаяния   </v>
          </cell>
          <cell r="C49">
            <v>73121101724</v>
          </cell>
        </row>
        <row r="50">
          <cell r="B50" t="str">
            <v>отходы снеготаяния с применением снегоплавильного оборудования, обезвоженные методом естественной сушки, малоопасные</v>
          </cell>
          <cell r="C50">
            <v>73121161204</v>
          </cell>
        </row>
        <row r="51">
          <cell r="B51" t="str">
            <v>отходы снеготаяния с применением снегоплавильного оборудования, обезвоженные методом естественной сушки, практически неопасные</v>
          </cell>
          <cell r="C51">
            <v>73121162205</v>
          </cell>
        </row>
        <row r="52">
          <cell r="B52" t="str">
            <v>растительные отходы при уходе за газонами, цветниками</v>
          </cell>
          <cell r="C52">
            <v>73130001205</v>
          </cell>
        </row>
        <row r="53">
          <cell r="B53" t="str">
            <v>растительные отходы при уходе за древесно-кустарниковыми посадками</v>
          </cell>
          <cell r="C53">
            <v>73130002205</v>
          </cell>
        </row>
        <row r="54">
          <cell r="B54" t="str">
            <v>смет с территории автозаправочной станции малоопасный</v>
          </cell>
          <cell r="C54">
            <v>73331002714</v>
          </cell>
        </row>
        <row r="55">
          <cell r="B55" t="str">
            <v>смет с территории гаража, автостоянки малоопасный</v>
          </cell>
          <cell r="C55">
            <v>73331001714</v>
          </cell>
        </row>
        <row r="56">
          <cell r="B56" t="str">
            <v>смет с территории железнодорожных вокзалов и перронов практически неопасный</v>
          </cell>
          <cell r="C56">
            <v>73413111715</v>
          </cell>
        </row>
        <row r="57">
          <cell r="B57" t="str">
            <v>смет с территории предприятия малоопасный</v>
          </cell>
          <cell r="C57">
            <v>73339001714</v>
          </cell>
        </row>
        <row r="58">
          <cell r="B58" t="str">
            <v>смет с территории предприятия практически неопасный</v>
          </cell>
          <cell r="C58">
            <v>73339002715</v>
          </cell>
        </row>
      </sheetData>
      <sheetData sheetId="5"/>
      <sheetData sheetId="6"/>
      <sheetData sheetId="7">
        <row r="3">
          <cell r="B3" t="str">
            <v>научно-исследовательский, проектный институт и конструкторское бюро</v>
          </cell>
          <cell r="C3" t="str">
            <v>1 сотрудник</v>
          </cell>
          <cell r="D3">
            <v>1.81</v>
          </cell>
        </row>
        <row r="4">
          <cell r="B4" t="str">
            <v>банк, финансовое учреждение</v>
          </cell>
          <cell r="C4" t="str">
            <v>1 сoтрудник</v>
          </cell>
          <cell r="D4">
            <v>1.113</v>
          </cell>
        </row>
        <row r="5">
          <cell r="B5" t="str">
            <v>отделение связи</v>
          </cell>
          <cell r="C5" t="str">
            <v>1 сотрyдник</v>
          </cell>
          <cell r="D5">
            <v>1.9710000000000001</v>
          </cell>
        </row>
        <row r="6">
          <cell r="B6" t="str">
            <v>административное, офисное учреждение</v>
          </cell>
          <cell r="C6" t="str">
            <v>1 сотpудник</v>
          </cell>
          <cell r="D6">
            <v>1.825</v>
          </cell>
        </row>
        <row r="7">
          <cell r="B7" t="str">
            <v>продовольственный магазин</v>
          </cell>
          <cell r="C7" t="str">
            <v>1 м2 общей площади</v>
          </cell>
          <cell r="D7">
            <v>0.161</v>
          </cell>
        </row>
        <row r="8">
          <cell r="B8" t="str">
            <v>промтоварный магазин</v>
          </cell>
          <cell r="C8" t="str">
            <v>1 м2 oбщей площади</v>
          </cell>
          <cell r="D8">
            <v>0.36499999999999999</v>
          </cell>
        </row>
        <row r="9">
          <cell r="B9" t="str">
            <v>павильон</v>
          </cell>
          <cell r="C9" t="str">
            <v>1 м2 общей плoщади</v>
          </cell>
          <cell r="D9">
            <v>0.876</v>
          </cell>
        </row>
        <row r="10">
          <cell r="B10" t="str">
            <v>супермаркет (универмаг)</v>
          </cell>
          <cell r="C10" t="str">
            <v>1 м2 общей площaди</v>
          </cell>
          <cell r="D10">
            <v>0.13</v>
          </cell>
        </row>
        <row r="11">
          <cell r="B11" t="str">
            <v>рынок продовольственный</v>
          </cell>
          <cell r="C11" t="str">
            <v>1 м2 oбщeй площади</v>
          </cell>
          <cell r="D11">
            <v>1.117</v>
          </cell>
        </row>
        <row r="12">
          <cell r="B12" t="str">
            <v>рынок промтоварный</v>
          </cell>
          <cell r="C12" t="str">
            <v>1 м2 общeй площaди</v>
          </cell>
          <cell r="D12">
            <v>0.17499999999999999</v>
          </cell>
        </row>
        <row r="13">
          <cell r="B13" t="str">
            <v>автомастерская, шиномонтажная мастерская, станция технического обслуживания</v>
          </cell>
          <cell r="C13" t="str">
            <v>1 машино-место</v>
          </cell>
          <cell r="D13">
            <v>6.9349999999999996</v>
          </cell>
        </row>
        <row r="14">
          <cell r="B14" t="str">
            <v>автозаправочная станция</v>
          </cell>
          <cell r="C14" t="str">
            <v>1 мaшино-место</v>
          </cell>
          <cell r="D14">
            <v>12.96</v>
          </cell>
        </row>
        <row r="15">
          <cell r="B15" t="str">
            <v>гараж, парковка закрытого типа</v>
          </cell>
          <cell r="C15" t="str">
            <v>1 машинo-место</v>
          </cell>
          <cell r="D15">
            <v>0.876</v>
          </cell>
        </row>
        <row r="16">
          <cell r="B16" t="str">
            <v>железнодорожный вокзал и автовокзал, аэропорт, речной порт</v>
          </cell>
          <cell r="C16" t="str">
            <v>1 пассажир</v>
          </cell>
          <cell r="D16">
            <v>0.27</v>
          </cell>
        </row>
        <row r="17">
          <cell r="B17" t="str">
            <v>дошкольная образовательная организация</v>
          </cell>
          <cell r="C17" t="str">
            <v>1 ребенок</v>
          </cell>
          <cell r="D17">
            <v>0.68400000000000005</v>
          </cell>
        </row>
        <row r="18">
          <cell r="B18" t="str">
            <v>общеобразовательная  организация</v>
          </cell>
          <cell r="C18" t="str">
            <v>1 обучающийся</v>
          </cell>
          <cell r="D18">
            <v>0.27700000000000002</v>
          </cell>
        </row>
        <row r="19">
          <cell r="B19" t="str">
            <v>(По кол-ву обучающ.) профессиональная образовательная организация и иная организация, осуществляющая образовательную деятельность</v>
          </cell>
          <cell r="C19" t="str">
            <v>1 обyчающийся</v>
          </cell>
          <cell r="D19">
            <v>0.65700000000000003</v>
          </cell>
        </row>
        <row r="20">
          <cell r="B20" t="str">
            <v>(По кол-ву мест) профессиональная образовательная организация и иная организация, осуществляющая образовательную деятельность</v>
          </cell>
          <cell r="C20" t="str">
            <v>1 место</v>
          </cell>
          <cell r="D20">
            <v>1.06</v>
          </cell>
        </row>
        <row r="21">
          <cell r="B21" t="str">
            <v>клуб, кинотеатр, концертный зал, театр, цирк</v>
          </cell>
          <cell r="C21" t="str">
            <v>1 мeсто</v>
          </cell>
          <cell r="D21">
            <v>9.1999999999999998E-2</v>
          </cell>
        </row>
        <row r="22">
          <cell r="B22" t="str">
            <v>библиотека, архив</v>
          </cell>
          <cell r="C22" t="str">
            <v>1 местo</v>
          </cell>
          <cell r="D22">
            <v>0.114</v>
          </cell>
        </row>
        <row r="23">
          <cell r="B23" t="str">
            <v>выставочный зал, музей</v>
          </cell>
          <cell r="C23" t="str">
            <v>1 м2 oбщeй плoщaди</v>
          </cell>
          <cell r="D23">
            <v>3.2000000000000001E-2</v>
          </cell>
        </row>
        <row r="24">
          <cell r="B24" t="str">
            <v>спортивная арена, стадион</v>
          </cell>
          <cell r="C24" t="str">
            <v>1 мecтo</v>
          </cell>
          <cell r="D24">
            <v>7.0000000000000001E-3</v>
          </cell>
        </row>
        <row r="25">
          <cell r="B25" t="str">
            <v>спортивный клуб, центр, комплекс</v>
          </cell>
          <cell r="C25" t="str">
            <v>1 меcто</v>
          </cell>
          <cell r="D25">
            <v>0.307</v>
          </cell>
        </row>
        <row r="26">
          <cell r="B26" t="str">
            <v>пансионат, дом отдыха, туристическая база</v>
          </cell>
          <cell r="C26" t="str">
            <v>1 м2 общей  площади</v>
          </cell>
          <cell r="D26">
            <v>5.6000000000000001E-2</v>
          </cell>
        </row>
        <row r="27">
          <cell r="B27" t="str">
            <v>кафе, ресторан, бар, закусочная, столовая</v>
          </cell>
          <cell r="C27" t="str">
            <v>1  место</v>
          </cell>
          <cell r="D27">
            <v>2.66</v>
          </cell>
        </row>
        <row r="28">
          <cell r="B28" t="str">
            <v>парикмахерская, косметический салон, салон красоты</v>
          </cell>
          <cell r="C28" t="str">
            <v xml:space="preserve"> 1 место</v>
          </cell>
          <cell r="D28">
            <v>1.1679999999999999</v>
          </cell>
        </row>
        <row r="29">
          <cell r="B29" t="str">
            <v>гостиница</v>
          </cell>
          <cell r="C29" t="str">
            <v xml:space="preserve">1 место  </v>
          </cell>
          <cell r="D29">
            <v>1.46</v>
          </cell>
        </row>
        <row r="30">
          <cell r="B30" t="str">
            <v>общежитие</v>
          </cell>
          <cell r="C30" t="str">
            <v xml:space="preserve">1 место </v>
          </cell>
          <cell r="D30">
            <v>1.46</v>
          </cell>
        </row>
        <row r="31">
          <cell r="B31" t="str">
            <v>баня, сауна</v>
          </cell>
          <cell r="C31" t="str">
            <v>1 место или 1 посетитель</v>
          </cell>
          <cell r="D31">
            <v>1.496</v>
          </cell>
        </row>
        <row r="32">
          <cell r="B32" t="str">
            <v>кладбище</v>
          </cell>
          <cell r="C32" t="str">
            <v xml:space="preserve">1 мeсто </v>
          </cell>
          <cell r="D32">
            <v>0.255</v>
          </cell>
        </row>
        <row r="33">
          <cell r="B33" t="str">
            <v>организация, оказывающая ритуальные услуги</v>
          </cell>
          <cell r="C33" t="str">
            <v>1 м2  oбщeй площади</v>
          </cell>
          <cell r="D33">
            <v>8.5999999999999993E-2</v>
          </cell>
        </row>
        <row r="34">
          <cell r="B34" t="str">
            <v>Садоводческий кооператив, садово-огородное товарищество</v>
          </cell>
          <cell r="C34" t="str">
            <v>1 участник (член)</v>
          </cell>
          <cell r="D34">
            <v>2.5920000000000001</v>
          </cell>
        </row>
        <row r="35">
          <cell r="B35" t="str">
            <v>Гаражно-строительный кооператив</v>
          </cell>
          <cell r="C35" t="str">
            <v>1 учaстник (член)</v>
          </cell>
          <cell r="D35">
            <v>0.876</v>
          </cell>
        </row>
        <row r="36">
          <cell r="B36" t="str">
            <v>Многоквартирный дом</v>
          </cell>
          <cell r="C36" t="str">
            <v>1 прoживающий</v>
          </cell>
          <cell r="D36">
            <v>2.7</v>
          </cell>
        </row>
        <row r="37">
          <cell r="B37" t="str">
            <v>Индивидуальный жилой дом</v>
          </cell>
          <cell r="C37" t="str">
            <v>1 проживающий</v>
          </cell>
          <cell r="D37">
            <v>3.5</v>
          </cell>
        </row>
      </sheetData>
      <sheetData sheetId="8">
        <row r="4">
          <cell r="B4" t="str">
            <v>Болховский р-н</v>
          </cell>
        </row>
        <row r="5">
          <cell r="B5" t="str">
            <v>Верховский р-н</v>
          </cell>
        </row>
        <row r="6">
          <cell r="B6" t="str">
            <v>г. Болхов</v>
          </cell>
        </row>
        <row r="7">
          <cell r="B7" t="str">
            <v>г. Ливны</v>
          </cell>
        </row>
        <row r="8">
          <cell r="B8" t="str">
            <v>г. Мценск</v>
          </cell>
        </row>
        <row r="9">
          <cell r="B9" t="str">
            <v xml:space="preserve">г. Орел (Железнодорожный р-н) </v>
          </cell>
        </row>
        <row r="10">
          <cell r="B10" t="str">
            <v>г. Орел (Заводской р-н)</v>
          </cell>
        </row>
        <row r="11">
          <cell r="B11" t="str">
            <v>г. Орел (Северный р-н)</v>
          </cell>
        </row>
        <row r="12">
          <cell r="B12" t="str">
            <v>г. Орел (Советский р-н)</v>
          </cell>
        </row>
        <row r="13">
          <cell r="B13" t="str">
            <v>Глазуновский р-н</v>
          </cell>
        </row>
        <row r="14">
          <cell r="B14" t="str">
            <v>Дмитровский р-н</v>
          </cell>
        </row>
        <row r="15">
          <cell r="B15" t="str">
            <v>Должанский р-н</v>
          </cell>
        </row>
        <row r="16">
          <cell r="B16" t="str">
            <v>Залегощенский р-н</v>
          </cell>
        </row>
        <row r="17">
          <cell r="B17" t="str">
            <v>Знаменский р-н</v>
          </cell>
        </row>
        <row r="18">
          <cell r="B18" t="str">
            <v>Колпнянский р-н</v>
          </cell>
        </row>
        <row r="19">
          <cell r="B19" t="str">
            <v>Корсаковский р-н</v>
          </cell>
        </row>
        <row r="20">
          <cell r="B20" t="str">
            <v>Краснозоренский р-н</v>
          </cell>
        </row>
        <row r="21">
          <cell r="B21" t="str">
            <v>Кромской р-н</v>
          </cell>
        </row>
        <row r="22">
          <cell r="B22" t="str">
            <v>Ливенский р-н</v>
          </cell>
        </row>
        <row r="23">
          <cell r="B23" t="str">
            <v>Малоархангельский р-н</v>
          </cell>
        </row>
        <row r="24">
          <cell r="B24" t="str">
            <v>Мценский р-н</v>
          </cell>
        </row>
        <row r="25">
          <cell r="B25" t="str">
            <v>Новодеревеньковский р-н</v>
          </cell>
        </row>
        <row r="26">
          <cell r="B26" t="str">
            <v>Новосильский р-н</v>
          </cell>
        </row>
        <row r="27">
          <cell r="B27" t="str">
            <v>Орловский р-н (прилегающий к 
Железнодорожному)</v>
          </cell>
        </row>
        <row r="28">
          <cell r="B28" t="str">
            <v>Орловский р-н (прилегающий к Заводскому)</v>
          </cell>
        </row>
        <row r="29">
          <cell r="B29" t="str">
            <v>Орловский р-н (прилегающий к Северному)</v>
          </cell>
        </row>
        <row r="30">
          <cell r="B30" t="str">
            <v>Орловский р-н (прилегающий к Советскому)</v>
          </cell>
        </row>
        <row r="31">
          <cell r="B31" t="str">
            <v>Покровский р-н</v>
          </cell>
        </row>
        <row r="32">
          <cell r="B32" t="str">
            <v>Свердловский р-н</v>
          </cell>
        </row>
        <row r="33">
          <cell r="B33" t="str">
            <v>Сосковский р-н</v>
          </cell>
        </row>
        <row r="34">
          <cell r="B34" t="str">
            <v>Троснянский р-н</v>
          </cell>
        </row>
        <row r="35">
          <cell r="B35" t="str">
            <v>Урицкий р-н</v>
          </cell>
        </row>
        <row r="36">
          <cell r="B36" t="str">
            <v>Хотынецкий р-н</v>
          </cell>
        </row>
        <row r="37">
          <cell r="B37" t="str">
            <v>Шаблыкинский р-н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ъем и количество контейнеров"/>
      <sheetName val="Нормативы накопления"/>
      <sheetName val="СПРАВКА Данные по отходам"/>
      <sheetName val="Данные по контейнерам"/>
      <sheetName val="Лист1"/>
      <sheetName val="Лист3"/>
      <sheetName val="СПРАВКА Данные по нормативам"/>
      <sheetName val="Лист6"/>
      <sheetName val="Стоимость"/>
    </sheetNames>
    <sheetDataSet>
      <sheetData sheetId="0"/>
      <sheetData sheetId="1"/>
      <sheetData sheetId="2"/>
      <sheetData sheetId="3">
        <row r="3">
          <cell r="E3">
            <v>0.25</v>
          </cell>
        </row>
        <row r="4">
          <cell r="E4">
            <v>0.36</v>
          </cell>
        </row>
        <row r="5">
          <cell r="E5">
            <v>0.4</v>
          </cell>
        </row>
        <row r="6">
          <cell r="E6">
            <v>0.5</v>
          </cell>
        </row>
        <row r="7">
          <cell r="E7">
            <v>0.6</v>
          </cell>
        </row>
        <row r="8">
          <cell r="E8">
            <v>0.65</v>
          </cell>
        </row>
        <row r="9">
          <cell r="E9">
            <v>0.66</v>
          </cell>
        </row>
        <row r="10">
          <cell r="E10">
            <v>0.7</v>
          </cell>
        </row>
        <row r="11">
          <cell r="E11">
            <v>0.75</v>
          </cell>
        </row>
        <row r="12">
          <cell r="E12">
            <v>0.77</v>
          </cell>
        </row>
        <row r="13">
          <cell r="E13">
            <v>0.79</v>
          </cell>
        </row>
        <row r="14">
          <cell r="E14">
            <v>0.8</v>
          </cell>
        </row>
        <row r="15">
          <cell r="E15">
            <v>0.83</v>
          </cell>
        </row>
        <row r="16">
          <cell r="E16">
            <v>0.85</v>
          </cell>
        </row>
        <row r="17">
          <cell r="E17">
            <v>0.87</v>
          </cell>
        </row>
        <row r="18">
          <cell r="E18">
            <v>0.88</v>
          </cell>
        </row>
        <row r="19">
          <cell r="E19">
            <v>0.9</v>
          </cell>
        </row>
        <row r="20">
          <cell r="E20">
            <v>0.92</v>
          </cell>
        </row>
        <row r="21">
          <cell r="E21">
            <v>0.95</v>
          </cell>
        </row>
        <row r="22">
          <cell r="E22">
            <v>0.99</v>
          </cell>
        </row>
        <row r="23">
          <cell r="E23">
            <v>1</v>
          </cell>
        </row>
        <row r="24">
          <cell r="E24">
            <v>1.1000000000000001</v>
          </cell>
        </row>
        <row r="25">
          <cell r="E25">
            <v>1.5</v>
          </cell>
        </row>
        <row r="26">
          <cell r="E26">
            <v>7</v>
          </cell>
        </row>
        <row r="27">
          <cell r="E27">
            <v>8</v>
          </cell>
        </row>
        <row r="28">
          <cell r="E28">
            <v>20</v>
          </cell>
        </row>
        <row r="29">
          <cell r="E29" t="str">
            <v>24 (пресс-компактор)</v>
          </cell>
        </row>
        <row r="30">
          <cell r="E30">
            <v>27</v>
          </cell>
        </row>
      </sheetData>
      <sheetData sheetId="4">
        <row r="2">
          <cell r="B2" t="str">
            <v>багаж невостребованный</v>
          </cell>
        </row>
      </sheetData>
      <sheetData sheetId="5"/>
      <sheetData sheetId="6"/>
      <sheetData sheetId="7"/>
      <sheetData sheetId="8">
        <row r="4">
          <cell r="B4" t="str">
            <v>Болховский р-н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D9267-3272-42DA-B845-FFD27A2E1F5E}">
  <sheetPr>
    <tabColor rgb="FF92D050"/>
    <pageSetUpPr fitToPage="1"/>
  </sheetPr>
  <dimension ref="B6:T17"/>
  <sheetViews>
    <sheetView tabSelected="1" zoomScale="80" zoomScaleNormal="80" workbookViewId="0">
      <selection activeCell="E1" sqref="E1:T17"/>
    </sheetView>
  </sheetViews>
  <sheetFormatPr defaultRowHeight="15" x14ac:dyDescent="0.25"/>
  <cols>
    <col min="1" max="1" width="4.42578125" customWidth="1"/>
    <col min="2" max="2" width="2.140625" hidden="1" customWidth="1"/>
    <col min="3" max="3" width="27" customWidth="1"/>
    <col min="4" max="4" width="4.7109375" customWidth="1"/>
    <col min="5" max="5" width="3.140625" bestFit="1" customWidth="1"/>
    <col min="6" max="6" width="14.140625" customWidth="1"/>
    <col min="7" max="7" width="11.140625" customWidth="1"/>
    <col min="8" max="8" width="17.42578125" customWidth="1"/>
    <col min="9" max="9" width="19.42578125" customWidth="1"/>
    <col min="10" max="10" width="13.85546875" customWidth="1"/>
    <col min="11" max="11" width="13.7109375" customWidth="1"/>
    <col min="12" max="12" width="23.5703125" customWidth="1"/>
    <col min="13" max="13" width="16.85546875" customWidth="1"/>
    <col min="14" max="14" width="12.7109375" style="1" customWidth="1"/>
    <col min="15" max="15" width="13.140625" customWidth="1"/>
    <col min="16" max="16" width="12.28515625" customWidth="1"/>
    <col min="17" max="17" width="21.140625" customWidth="1"/>
    <col min="18" max="18" width="9.85546875" customWidth="1"/>
    <col min="19" max="19" width="11.85546875" customWidth="1"/>
    <col min="20" max="20" width="12.140625" customWidth="1"/>
  </cols>
  <sheetData>
    <row r="6" spans="3:20" ht="32.25" customHeight="1" x14ac:dyDescent="0.25"/>
    <row r="7" spans="3:20" ht="32.25" customHeight="1" x14ac:dyDescent="0.25">
      <c r="E7" s="2" t="s">
        <v>0</v>
      </c>
      <c r="F7" s="2"/>
      <c r="G7" s="2"/>
      <c r="H7" s="2"/>
      <c r="I7" s="2"/>
      <c r="J7" s="2"/>
      <c r="K7" s="2"/>
    </row>
    <row r="8" spans="3:20" ht="15.75" customHeight="1" x14ac:dyDescent="0.25">
      <c r="E8" s="3" t="s">
        <v>1</v>
      </c>
      <c r="F8" s="4"/>
      <c r="G8" s="4"/>
      <c r="H8" s="4"/>
      <c r="I8" s="4"/>
      <c r="J8" s="4"/>
      <c r="K8" s="5"/>
      <c r="L8" s="6" t="s">
        <v>2</v>
      </c>
      <c r="M8" s="7" t="s">
        <v>3</v>
      </c>
      <c r="N8" s="8" t="s">
        <v>4</v>
      </c>
      <c r="O8" s="9"/>
      <c r="P8" s="9"/>
      <c r="Q8" s="9"/>
      <c r="R8" s="9"/>
      <c r="S8" s="9"/>
      <c r="T8" s="9"/>
    </row>
    <row r="9" spans="3:20" ht="41.25" customHeight="1" x14ac:dyDescent="0.25">
      <c r="C9" s="10" t="s">
        <v>5</v>
      </c>
      <c r="E9" s="6" t="s">
        <v>6</v>
      </c>
      <c r="F9" s="7" t="s">
        <v>7</v>
      </c>
      <c r="G9" s="11" t="s">
        <v>8</v>
      </c>
      <c r="H9" s="8" t="s">
        <v>9</v>
      </c>
      <c r="I9" s="9"/>
      <c r="J9" s="12"/>
      <c r="K9" s="6" t="s">
        <v>10</v>
      </c>
      <c r="L9" s="13"/>
      <c r="M9" s="14"/>
      <c r="N9" s="15" t="s">
        <v>11</v>
      </c>
      <c r="O9" s="16" t="s">
        <v>12</v>
      </c>
      <c r="P9" s="16" t="s">
        <v>13</v>
      </c>
      <c r="Q9" s="7" t="s">
        <v>14</v>
      </c>
      <c r="R9" s="7" t="s">
        <v>15</v>
      </c>
      <c r="S9" s="7" t="s">
        <v>16</v>
      </c>
      <c r="T9" s="7" t="s">
        <v>17</v>
      </c>
    </row>
    <row r="10" spans="3:20" ht="107.25" customHeight="1" x14ac:dyDescent="0.25">
      <c r="C10" s="17" t="s">
        <v>18</v>
      </c>
      <c r="E10" s="18"/>
      <c r="F10" s="19"/>
      <c r="G10" s="20" t="s">
        <v>19</v>
      </c>
      <c r="H10" s="21" t="s">
        <v>20</v>
      </c>
      <c r="I10" s="21" t="s">
        <v>21</v>
      </c>
      <c r="J10" s="21" t="s">
        <v>22</v>
      </c>
      <c r="K10" s="18"/>
      <c r="L10" s="18"/>
      <c r="M10" s="19"/>
      <c r="N10" s="15"/>
      <c r="O10" s="16"/>
      <c r="P10" s="16"/>
      <c r="Q10" s="18"/>
      <c r="R10" s="18"/>
      <c r="S10" s="18"/>
      <c r="T10" s="19"/>
    </row>
    <row r="11" spans="3:20" ht="409.6" customHeight="1" x14ac:dyDescent="0.25">
      <c r="E11" s="22">
        <v>1</v>
      </c>
      <c r="F11" s="23"/>
      <c r="G11" s="23"/>
      <c r="H11" s="23"/>
      <c r="I11" s="23"/>
      <c r="J11" s="23"/>
      <c r="K11" s="24"/>
      <c r="L11" s="25"/>
      <c r="M11" s="26" t="e">
        <f>VLOOKUP(L11,[1]Лист1!$B$2:$C$142,2,FALSE)</f>
        <v>#N/A</v>
      </c>
      <c r="N11" s="23"/>
      <c r="O11" s="27"/>
      <c r="P11" s="28" t="e">
        <f>VLOOKUP(N11,[1]Лист6!$C$3:$D$37,2,FALSE)</f>
        <v>#N/A</v>
      </c>
      <c r="Q11" s="29" t="s">
        <v>23</v>
      </c>
      <c r="R11" s="30"/>
      <c r="S11" s="30"/>
      <c r="T11" s="31"/>
    </row>
    <row r="12" spans="3:20" ht="21" customHeight="1" x14ac:dyDescent="0.3">
      <c r="E12" s="32"/>
      <c r="F12" s="32"/>
      <c r="G12" s="33" t="s">
        <v>24</v>
      </c>
      <c r="H12" s="34"/>
      <c r="I12" s="34"/>
      <c r="J12" s="34"/>
      <c r="K12" s="34"/>
      <c r="L12" s="35"/>
      <c r="M12" s="33" t="s">
        <v>25</v>
      </c>
      <c r="N12" s="34"/>
      <c r="O12" s="34"/>
      <c r="P12" s="34"/>
      <c r="Q12" s="34"/>
      <c r="R12" s="34"/>
      <c r="S12" s="35"/>
    </row>
    <row r="13" spans="3:20" ht="18.75" x14ac:dyDescent="0.3">
      <c r="E13" s="32"/>
      <c r="F13" s="32"/>
      <c r="G13" s="36" t="s">
        <v>26</v>
      </c>
      <c r="H13" s="37"/>
      <c r="I13" s="37"/>
      <c r="J13" s="37"/>
      <c r="K13" s="37"/>
      <c r="L13" s="38"/>
      <c r="M13" s="39" t="s">
        <v>27</v>
      </c>
      <c r="N13" s="40"/>
      <c r="O13" s="40"/>
      <c r="P13" s="40"/>
      <c r="Q13" s="40"/>
      <c r="R13" s="40"/>
      <c r="S13" s="41"/>
    </row>
    <row r="14" spans="3:20" ht="18.75" x14ac:dyDescent="0.3">
      <c r="E14" s="32"/>
      <c r="F14" s="32"/>
      <c r="G14" s="42"/>
      <c r="H14" s="43"/>
      <c r="I14" s="43"/>
      <c r="J14" s="43"/>
      <c r="K14" s="43"/>
      <c r="L14" s="44"/>
      <c r="M14" s="45"/>
      <c r="N14" s="46"/>
      <c r="O14" s="46"/>
      <c r="P14" s="46"/>
      <c r="Q14" s="46"/>
      <c r="R14" s="46"/>
      <c r="S14" s="47"/>
    </row>
    <row r="15" spans="3:20" ht="18.75" x14ac:dyDescent="0.3">
      <c r="E15" s="32"/>
      <c r="F15" s="32"/>
      <c r="G15" s="42"/>
      <c r="H15" s="43"/>
      <c r="I15" s="43"/>
      <c r="J15" s="43"/>
      <c r="K15" s="43"/>
      <c r="L15" s="44"/>
      <c r="M15" s="45"/>
      <c r="N15" s="46"/>
      <c r="O15" s="46"/>
      <c r="P15" s="46"/>
      <c r="Q15" s="46"/>
      <c r="R15" s="46"/>
      <c r="S15" s="47"/>
    </row>
    <row r="16" spans="3:20" ht="18.75" x14ac:dyDescent="0.3">
      <c r="E16" s="32"/>
      <c r="F16" s="32"/>
      <c r="G16" s="48"/>
      <c r="H16" s="43"/>
      <c r="I16" s="43"/>
      <c r="J16" s="43"/>
      <c r="K16" s="43"/>
      <c r="L16" s="44"/>
      <c r="M16" s="42"/>
      <c r="N16" s="46"/>
      <c r="O16" s="46"/>
      <c r="P16" s="46"/>
      <c r="Q16" s="46"/>
      <c r="R16" s="46"/>
      <c r="S16" s="47"/>
    </row>
    <row r="17" spans="5:19" ht="18.75" x14ac:dyDescent="0.3">
      <c r="E17" s="32"/>
      <c r="F17" s="32"/>
      <c r="G17" s="49"/>
      <c r="H17" s="50"/>
      <c r="I17" s="50"/>
      <c r="J17" s="50"/>
      <c r="K17" s="50"/>
      <c r="L17" s="51"/>
      <c r="M17" s="52"/>
      <c r="N17" s="53"/>
      <c r="O17" s="53"/>
      <c r="P17" s="53"/>
      <c r="Q17" s="53"/>
      <c r="R17" s="53"/>
      <c r="S17" s="54"/>
    </row>
  </sheetData>
  <mergeCells count="20">
    <mergeCell ref="G12:L12"/>
    <mergeCell ref="M12:S12"/>
    <mergeCell ref="G13:L17"/>
    <mergeCell ref="M13:S17"/>
    <mergeCell ref="O9:O10"/>
    <mergeCell ref="P9:P10"/>
    <mergeCell ref="Q9:Q10"/>
    <mergeCell ref="R9:R10"/>
    <mergeCell ref="S9:S10"/>
    <mergeCell ref="T9:T10"/>
    <mergeCell ref="E7:K7"/>
    <mergeCell ref="E8:K8"/>
    <mergeCell ref="L8:L10"/>
    <mergeCell ref="M8:M10"/>
    <mergeCell ref="N8:T8"/>
    <mergeCell ref="E9:E10"/>
    <mergeCell ref="F9:F10"/>
    <mergeCell ref="H9:J9"/>
    <mergeCell ref="K9:K10"/>
    <mergeCell ref="N9:N10"/>
  </mergeCells>
  <conditionalFormatting sqref="M11:T11">
    <cfRule type="containsErrors" dxfId="0" priority="1">
      <formula>ISERROR(M11)</formula>
    </cfRule>
  </conditionalFormatting>
  <dataValidations count="3">
    <dataValidation type="list" allowBlank="1" showInputMessage="1" showErrorMessage="1" sqref="J11" xr:uid="{BF0F505A-07BC-49F9-89D1-3FAF56F1BFB8}">
      <formula1>Контейнерный</formula1>
    </dataValidation>
    <dataValidation type="list" allowBlank="1" showInputMessage="1" showErrorMessage="1" sqref="C10" xr:uid="{31B46FCB-759D-44EC-ABC0-33C18257836B}">
      <formula1>Объекты</formula1>
    </dataValidation>
    <dataValidation type="list" allowBlank="1" showInputMessage="1" showErrorMessage="1" sqref="G11" xr:uid="{4975DC91-5B4D-490B-97F2-9748ECE8DBCB}">
      <formula1>Районы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Нормативы накопления</vt:lpstr>
      <vt:lpstr>'Нормативы накопления'!Область_печати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Трофимкина Софья Сергеевна</dc:creator>
  <cp:lastModifiedBy>Трофимкина Софья Сергеевна</cp:lastModifiedBy>
  <dcterms:created xsi:type="dcterms:W3CDTF">2025-09-02T08:58:54Z</dcterms:created>
  <dcterms:modified xsi:type="dcterms:W3CDTF">2025-09-02T08:59:02Z</dcterms:modified>
</cp:coreProperties>
</file>